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F25" i="1"/>
  <c r="F24" i="1"/>
  <c r="F23" i="1"/>
  <c r="F18" i="1"/>
  <c r="F17" i="1"/>
  <c r="F16" i="1"/>
  <c r="F14" i="1"/>
  <c r="F13" i="1"/>
  <c r="F12" i="1"/>
  <c r="F11" i="1"/>
  <c r="F10" i="1"/>
  <c r="F7" i="1"/>
  <c r="F6" i="1"/>
  <c r="F5" i="1"/>
  <c r="E38" i="1"/>
  <c r="E34" i="1"/>
  <c r="D27" i="1"/>
  <c r="C27" i="1"/>
  <c r="B22" i="1"/>
  <c r="F22" i="1" s="1"/>
  <c r="E20" i="1"/>
  <c r="E16" i="1"/>
  <c r="D9" i="1"/>
  <c r="C9" i="1"/>
  <c r="C20" i="1" s="1"/>
  <c r="F27" i="1" l="1"/>
  <c r="C38" i="1"/>
  <c r="F9" i="1"/>
  <c r="D20" i="1"/>
  <c r="D38" i="1" s="1"/>
  <c r="B4" i="1"/>
  <c r="F4" i="1" l="1"/>
  <c r="B20" i="1"/>
  <c r="F20" i="1" l="1"/>
  <c r="B38" i="1"/>
  <c r="F38" i="1" s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<sst xmlns="http://schemas.openxmlformats.org/spreadsheetml/2006/main" count="35" uniqueCount="25">
  <si>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</si>
  <si>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</si>
  <si>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</si>
  <si>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</si>
  <si>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</si>
  <si>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</si>
  <si>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</si>
  <si>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</si>
  <si>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</si>
  <si>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</si>
  <si>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</si>
  <si>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</si>
  <si>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</si>
  <si>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</si>
  <si>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</si>
  <si>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</si>
  <si>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</si>
  <si>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</si>
  <si>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</si>
  <si>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</si>
  <si>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</si>
  <si>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</si>
  <si>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</si>
  <si>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</si>
  <si>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JUNTA MUNICIPAL DE AGUA POTABLE Y ALCANTARILLADO DE CORTAZAR, GTO.
Eestado de Variación en la Hacienda Pública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</si>
</sst>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10" zoomScaleNormal="100" workbookViewId="0">
      <selection activeCell="D42" sqref="D4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20</v>
      </c>
      <c r="B4" s="14">
        <f>SUM(B5:B6)</f>
        <v>46147823.100000001</v>
      </c>
      <c r="C4" s="15"/>
      <c r="D4" s="15"/>
      <c r="E4" s="15"/>
      <c r="F4" s="14">
        <f>SUM(B4:E4)</f>
        <v>46147823.100000001</v>
      </c>
    </row>
    <row r="5" spans="1:6" x14ac:dyDescent="0.2">
      <c r="A5" s="10" t="s">
        <v>0</v>
      </c>
      <c r="B5" s="15">
        <v>46147823.100000001</v>
      </c>
      <c r="C5" s="15"/>
      <c r="D5" s="15"/>
      <c r="E5" s="15"/>
      <c r="F5" s="14">
        <f t="shared" ref="F5:F7" si="0">SUM(B5:E5)</f>
        <v>46147823.100000001</v>
      </c>
    </row>
    <row r="6" spans="1:6" x14ac:dyDescent="0.2">
      <c r="A6" s="10" t="s">
        <v>4</v>
      </c>
      <c r="B6" s="15"/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/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21</v>
      </c>
      <c r="B9" s="15"/>
      <c r="C9" s="14">
        <f>SUM(C11:C14)</f>
        <v>61828870.450000003</v>
      </c>
      <c r="D9" s="14">
        <f>D10</f>
        <v>17732674.140000001</v>
      </c>
      <c r="E9" s="15"/>
      <c r="F9" s="14">
        <f t="shared" ref="F9:F14" si="1">SUM(B9:E9)</f>
        <v>79561544.590000004</v>
      </c>
    </row>
    <row r="10" spans="1:6" x14ac:dyDescent="0.2">
      <c r="A10" s="10" t="s">
        <v>7</v>
      </c>
      <c r="B10" s="15"/>
      <c r="C10" s="15"/>
      <c r="D10" s="15">
        <v>17732674.140000001</v>
      </c>
      <c r="E10" s="15"/>
      <c r="F10" s="14">
        <f t="shared" si="1"/>
        <v>17732674.140000001</v>
      </c>
    </row>
    <row r="11" spans="1:6" x14ac:dyDescent="0.2">
      <c r="A11" s="10" t="s">
        <v>8</v>
      </c>
      <c r="B11" s="15"/>
      <c r="C11" s="15">
        <v>61828870.450000003</v>
      </c>
      <c r="D11" s="15"/>
      <c r="E11" s="15"/>
      <c r="F11" s="14">
        <f t="shared" si="1"/>
        <v>61828870.450000003</v>
      </c>
    </row>
    <row r="12" spans="1:6" x14ac:dyDescent="0.2">
      <c r="A12" s="10" t="s">
        <v>9</v>
      </c>
      <c r="B12" s="15"/>
      <c r="C12" s="15"/>
      <c r="D12" s="15"/>
      <c r="E12" s="15"/>
      <c r="F12" s="14">
        <f t="shared" si="1"/>
        <v>0</v>
      </c>
    </row>
    <row r="13" spans="1:6" x14ac:dyDescent="0.2">
      <c r="A13" s="10" t="s">
        <v>1</v>
      </c>
      <c r="B13" s="15"/>
      <c r="C13" s="15"/>
      <c r="D13" s="15"/>
      <c r="E13" s="15"/>
      <c r="F13" s="14">
        <f t="shared" si="1"/>
        <v>0</v>
      </c>
    </row>
    <row r="14" spans="1:6" x14ac:dyDescent="0.2">
      <c r="A14" s="10" t="s">
        <v>2</v>
      </c>
      <c r="B14" s="15"/>
      <c r="C14" s="15"/>
      <c r="D14" s="15"/>
      <c r="E14" s="15"/>
      <c r="F14" s="14">
        <f t="shared" si="1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22</v>
      </c>
      <c r="B16" s="15"/>
      <c r="C16" s="15"/>
      <c r="D16" s="15"/>
      <c r="E16" s="14">
        <f>SUM(E17:E18)</f>
        <v>0</v>
      </c>
      <c r="F16" s="14">
        <f t="shared" ref="F16:F18" si="2">SUM(B16:E16)</f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2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2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23</v>
      </c>
      <c r="B20" s="14">
        <f>B4</f>
        <v>46147823.100000001</v>
      </c>
      <c r="C20" s="14">
        <f>C9</f>
        <v>61828870.450000003</v>
      </c>
      <c r="D20" s="14">
        <f>D9</f>
        <v>17732674.140000001</v>
      </c>
      <c r="E20" s="14">
        <f>E16</f>
        <v>0</v>
      </c>
      <c r="F20" s="14">
        <f>SUM(B20:E20)</f>
        <v>125709367.69000001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16</v>
      </c>
      <c r="B22" s="14">
        <f>SUM(B23:B25)</f>
        <v>14549024.57</v>
      </c>
      <c r="C22" s="15"/>
      <c r="D22" s="15"/>
      <c r="E22" s="14"/>
      <c r="F22" s="14">
        <f>SUM(B22:E22)</f>
        <v>14549024.57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ref="F23:F25" si="3">SUM(B23:E23)</f>
        <v>0</v>
      </c>
    </row>
    <row r="24" spans="1:6" x14ac:dyDescent="0.2">
      <c r="A24" s="10" t="s">
        <v>4</v>
      </c>
      <c r="B24" s="15">
        <v>14549024.57</v>
      </c>
      <c r="C24" s="15"/>
      <c r="D24" s="15"/>
      <c r="E24" s="15"/>
      <c r="F24" s="14">
        <f t="shared" si="3"/>
        <v>14549024.57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3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17</v>
      </c>
      <c r="B27" s="15"/>
      <c r="C27" s="14">
        <f>C29</f>
        <v>-6521337.9400000004</v>
      </c>
      <c r="D27" s="14">
        <f>SUM(D28:D32)</f>
        <v>-4192973.37</v>
      </c>
      <c r="E27" s="14"/>
      <c r="F27" s="14">
        <f t="shared" ref="F27:F32" si="4">SUM(B27:E27)</f>
        <v>-10714311.310000001</v>
      </c>
    </row>
    <row r="28" spans="1:6" x14ac:dyDescent="0.2">
      <c r="A28" s="10" t="s">
        <v>7</v>
      </c>
      <c r="B28" s="15"/>
      <c r="C28" s="15"/>
      <c r="D28" s="15">
        <v>-4192973.37</v>
      </c>
      <c r="E28" s="15"/>
      <c r="F28" s="14">
        <f t="shared" si="4"/>
        <v>-4192973.37</v>
      </c>
    </row>
    <row r="29" spans="1:6" x14ac:dyDescent="0.2">
      <c r="A29" s="10" t="s">
        <v>8</v>
      </c>
      <c r="B29" s="15"/>
      <c r="C29" s="15">
        <v>-6521337.9400000004</v>
      </c>
      <c r="D29" s="15"/>
      <c r="E29" s="15"/>
      <c r="F29" s="14">
        <f t="shared" si="4"/>
        <v>-6521337.9400000004</v>
      </c>
    </row>
    <row r="30" spans="1:6" x14ac:dyDescent="0.2">
      <c r="A30" s="10" t="s">
        <v>9</v>
      </c>
      <c r="B30" s="15"/>
      <c r="C30" s="16"/>
      <c r="D30" s="16"/>
      <c r="E30" s="16"/>
      <c r="F30" s="14">
        <f t="shared" si="4"/>
        <v>0</v>
      </c>
    </row>
    <row r="31" spans="1:6" x14ac:dyDescent="0.2">
      <c r="A31" s="10" t="s">
        <v>1</v>
      </c>
      <c r="B31" s="15"/>
      <c r="C31" s="16"/>
      <c r="D31" s="16"/>
      <c r="E31" s="16"/>
      <c r="F31" s="14">
        <f t="shared" si="4"/>
        <v>0</v>
      </c>
    </row>
    <row r="32" spans="1:6" x14ac:dyDescent="0.2">
      <c r="A32" s="10" t="s">
        <v>2</v>
      </c>
      <c r="B32" s="15"/>
      <c r="C32" s="16"/>
      <c r="D32" s="16"/>
      <c r="E32" s="16"/>
      <c r="F32" s="14">
        <f t="shared" si="4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18</v>
      </c>
      <c r="B34" s="15"/>
      <c r="C34" s="16"/>
      <c r="D34" s="16"/>
      <c r="E34" s="14">
        <f>SUM(E35:E36)</f>
        <v>0</v>
      </c>
      <c r="F34" s="14">
        <f t="shared" ref="F34:F36" si="5">SUM(B34:E34)</f>
        <v>0</v>
      </c>
    </row>
    <row r="35" spans="1:6" x14ac:dyDescent="0.2">
      <c r="A35" s="10" t="s">
        <v>10</v>
      </c>
      <c r="B35" s="15"/>
      <c r="C35" s="16"/>
      <c r="D35" s="16"/>
      <c r="E35" s="15"/>
      <c r="F35" s="14">
        <f t="shared" si="5"/>
        <v>0</v>
      </c>
    </row>
    <row r="36" spans="1:6" x14ac:dyDescent="0.2">
      <c r="A36" s="10" t="s">
        <v>11</v>
      </c>
      <c r="B36" s="15"/>
      <c r="C36" s="16"/>
      <c r="D36" s="16"/>
      <c r="E36" s="15"/>
      <c r="F36" s="14">
        <f t="shared" si="5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19</v>
      </c>
      <c r="B38" s="17">
        <f>B20+B22</f>
        <v>60696847.670000002</v>
      </c>
      <c r="C38" s="17">
        <f>C20+C27</f>
        <v>55307532.510000005</v>
      </c>
      <c r="D38" s="17">
        <f>D20+D27</f>
        <v>13539700.77</v>
      </c>
      <c r="E38" s="17">
        <f>E20+E34</f>
        <v>0</v>
      </c>
      <c r="F38" s="14">
        <f>SUM(B38:E38)</f>
        <v>129544080.95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2018-07-26T15:24:31Z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